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 activeTab="1"/>
  </bookViews>
  <sheets>
    <sheet name="frutas" sheetId="1" r:id="rId1"/>
    <sheet name="alumnos" sheetId="2" r:id="rId2"/>
    <sheet name="clinica" sheetId="3" r:id="rId3"/>
    <sheet name="empresas" sheetId="4" r:id="rId4"/>
  </sheets>
  <calcPr calcId="145621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E11" i="4" s="1"/>
  <c r="D12" i="4"/>
  <c r="D13" i="4"/>
  <c r="D14" i="4"/>
  <c r="D15" i="4"/>
  <c r="E15" i="4" s="1"/>
  <c r="D5" i="4"/>
  <c r="E14" i="4"/>
  <c r="E13" i="4"/>
  <c r="E12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<sst xmlns="http://schemas.openxmlformats.org/spreadsheetml/2006/main" count="164" uniqueCount="121">
  <si>
    <t>Frutas</t>
  </si>
  <si>
    <t>Color</t>
  </si>
  <si>
    <t>Cantidad</t>
  </si>
  <si>
    <t>Manzanas</t>
  </si>
  <si>
    <t>Amarillas</t>
  </si>
  <si>
    <t>Peras</t>
  </si>
  <si>
    <t>Naranjas</t>
  </si>
  <si>
    <t>Rojas</t>
  </si>
  <si>
    <t>Verdes</t>
  </si>
  <si>
    <t>total de peras:</t>
  </si>
  <si>
    <t>total de manzanas:</t>
  </si>
  <si>
    <t>NOMBRE</t>
  </si>
  <si>
    <t>APELLIDOS</t>
  </si>
  <si>
    <t>CLASE</t>
  </si>
  <si>
    <t>MATEMATICAS</t>
  </si>
  <si>
    <t>HISTORIA</t>
  </si>
  <si>
    <t>Txetxu</t>
  </si>
  <si>
    <t>Arazabaleta</t>
  </si>
  <si>
    <t>A</t>
  </si>
  <si>
    <t>Itziar</t>
  </si>
  <si>
    <t>Bengoetxea</t>
  </si>
  <si>
    <t>B</t>
  </si>
  <si>
    <t>Prudencia</t>
  </si>
  <si>
    <t>Gara</t>
  </si>
  <si>
    <t>C</t>
  </si>
  <si>
    <t>Leocadia</t>
  </si>
  <si>
    <t>Garcia</t>
  </si>
  <si>
    <t>Estrellita</t>
  </si>
  <si>
    <t>Gutierrez</t>
  </si>
  <si>
    <t>Romualdo</t>
  </si>
  <si>
    <t>Godofredo</t>
  </si>
  <si>
    <t>Martineti</t>
  </si>
  <si>
    <t>Sigfrido</t>
  </si>
  <si>
    <t>Martinez</t>
  </si>
  <si>
    <t>Gumersindo</t>
  </si>
  <si>
    <t>Leovigildo</t>
  </si>
  <si>
    <t>Mastuerzo</t>
  </si>
  <si>
    <t>Heladio</t>
  </si>
  <si>
    <t>Parralo</t>
  </si>
  <si>
    <t>Urko</t>
  </si>
  <si>
    <t>Perez</t>
  </si>
  <si>
    <t xml:space="preserve">Higinia </t>
  </si>
  <si>
    <t>Teodófilo</t>
  </si>
  <si>
    <t>Peritarpei</t>
  </si>
  <si>
    <t>Macarena</t>
  </si>
  <si>
    <t>Pitu</t>
  </si>
  <si>
    <t>Quintiliano</t>
  </si>
  <si>
    <t>Sanchez</t>
  </si>
  <si>
    <t>Santesmases</t>
  </si>
  <si>
    <t>Ataulfo</t>
  </si>
  <si>
    <t>Segarra</t>
  </si>
  <si>
    <t>Demetrio</t>
  </si>
  <si>
    <t>Sinforoso</t>
  </si>
  <si>
    <t>Abunciana</t>
  </si>
  <si>
    <t>Torrelles</t>
  </si>
  <si>
    <t>Hugo</t>
  </si>
  <si>
    <t>Urdiales</t>
  </si>
  <si>
    <t>Idoia</t>
  </si>
  <si>
    <t>Zumalacarregi</t>
  </si>
  <si>
    <t>¿Cuántos alumnos asistieron a la clase B?</t>
  </si>
  <si>
    <t>¿Y a la clase A?</t>
  </si>
  <si>
    <t>LENGUA</t>
  </si>
  <si>
    <t>PROMEDIO</t>
  </si>
  <si>
    <t>Cantidad de alumnos cuyo promedio 6 o superior:</t>
  </si>
  <si>
    <t>Clínica la estrella</t>
  </si>
  <si>
    <t>análisis sangre</t>
  </si>
  <si>
    <t>vacunas gripe</t>
  </si>
  <si>
    <t>alergias</t>
  </si>
  <si>
    <t>escayolas</t>
  </si>
  <si>
    <t>encefalogramas</t>
  </si>
  <si>
    <t>resonancias</t>
  </si>
  <si>
    <t>mamografías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</si>
  <si>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</si>
  <si>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</si>
  <si>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</si>
  <si>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</si>
  <si>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</si>
  <si>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</si>
  <si>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</si>
  <si>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</si>
  <si>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</si>
  <si>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</si>
  <si>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</si>
  <si>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</si>
  <si>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Estadísticas</t>
  </si>
  <si>
    <t>máximo mensual de análisis de sangre</t>
  </si>
  <si>
    <t>mínimo mensual de escayolas</t>
  </si>
  <si>
    <t>nº de meses en que hubo tratamiento de alergias</t>
  </si>
  <si>
    <t>promedio mensual de encefalogramas</t>
  </si>
  <si>
    <t>cuantos meses no hay tratamiento de alergias</t>
  </si>
  <si>
    <t>cuantos meses no hay vacunaciones de gripe</t>
  </si>
  <si>
    <t>cuantos meses hay más de 300 análisis de sangre</t>
  </si>
  <si>
    <t>cuantos meses hay más de 300 mamografías</t>
  </si>
  <si>
    <t>promedio mensual de mamografías</t>
  </si>
  <si>
    <t>nº total de encefalogramas realizados en meses con menos de 300 casos practicados</t>
  </si>
  <si>
    <t>nº total de resonancias realizadas en meses donde se han practicado más de 300 análisis de sangre</t>
  </si>
  <si>
    <t>nº total de mamografías realizadas en meses donde se han practicado menos de 300 encefalogramas</t>
  </si>
  <si>
    <t>ENPRESA</t>
  </si>
  <si>
    <t>trabajadorres</t>
  </si>
  <si>
    <t>ingresos</t>
  </si>
  <si>
    <t>gastos</t>
  </si>
  <si>
    <t>beneficios</t>
  </si>
  <si>
    <t>ORDIZIA, S.A.</t>
  </si>
  <si>
    <t>BEASAIN, S.L.</t>
  </si>
  <si>
    <t>LAZKAO, C.B.</t>
  </si>
  <si>
    <t>IDIAZABAL, S.COOP.</t>
  </si>
  <si>
    <t>ATAUN, C.B.</t>
  </si>
  <si>
    <t>SEGURA, S.COOP.</t>
  </si>
  <si>
    <t>ZEGAMA, S.A.</t>
  </si>
  <si>
    <t>TOLOSA, S.L.</t>
  </si>
  <si>
    <t>ORMAIZTEGI, C.B.</t>
  </si>
  <si>
    <t>LEGORRETA, S.A.</t>
  </si>
  <si>
    <t>ALEGIA, S.L.</t>
  </si>
  <si>
    <t>total de gastos de los trabajadores cuyos ingresos superaron los 500000 euros</t>
  </si>
  <si>
    <t>total de gastos de las empresas de más de 100 empleados</t>
  </si>
  <si>
    <t>Cantidad  total de frutas de color amarillo:</t>
  </si>
  <si>
    <t>Cantidad  total de frutas de color verde:</t>
  </si>
  <si>
    <t>cantidad de palabras "peras"</t>
  </si>
  <si>
    <t xml:space="preserve">cantidad de palabras "manzanas": </t>
  </si>
  <si>
    <t>¿Cuántos alumnos tienen apellido Perez?</t>
  </si>
  <si>
    <t>Nº de materias  aprobadas por alumno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</si>
</sst>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4" tint="0.39994506668294322"/>
      </top>
      <bottom style="thick">
        <color theme="0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thick">
        <color theme="0"/>
      </bottom>
      <diagonal/>
    </border>
    <border>
      <left style="medium">
        <color theme="4" tint="0.39994506668294322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 style="medium">
        <color theme="4" tint="0.39994506668294322"/>
      </right>
      <top/>
      <bottom style="thin">
        <color theme="0"/>
      </bottom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10" xfId="0" applyBorder="1"/>
    <xf numFmtId="0" fontId="0" fillId="5" borderId="10" xfId="0" applyFill="1" applyBorder="1"/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4" fillId="0" borderId="0" xfId="0" applyFont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6" fillId="0" borderId="21" xfId="0" applyFont="1" applyBorder="1" applyAlignment="1">
      <alignment horizontal="right"/>
    </xf>
    <xf numFmtId="0" fontId="5" fillId="0" borderId="22" xfId="0" applyFont="1" applyBorder="1"/>
    <xf numFmtId="0" fontId="6" fillId="0" borderId="22" xfId="0" applyFont="1" applyBorder="1" applyAlignment="1">
      <alignment horizontal="right"/>
    </xf>
    <xf numFmtId="0" fontId="6" fillId="0" borderId="0" xfId="0" applyFont="1"/>
    <xf numFmtId="0" fontId="6" fillId="0" borderId="23" xfId="0" applyFont="1" applyBorder="1"/>
    <xf numFmtId="0" fontId="6" fillId="0" borderId="24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0" xfId="0" applyFont="1" applyBorder="1"/>
    <xf numFmtId="0" fontId="6" fillId="0" borderId="21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22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7" borderId="30" xfId="0" applyFont="1" applyFill="1" applyBorder="1" applyAlignment="1">
      <alignment horizontal="center"/>
    </xf>
    <xf numFmtId="0" fontId="3" fillId="7" borderId="10" xfId="0" applyFont="1" applyFill="1" applyBorder="1"/>
    <xf numFmtId="0" fontId="3" fillId="0" borderId="10" xfId="0" applyFont="1" applyFill="1" applyBorder="1"/>
    <xf numFmtId="164" fontId="3" fillId="0" borderId="10" xfId="0" applyNumberFormat="1" applyFont="1" applyFill="1" applyBorder="1"/>
    <xf numFmtId="164" fontId="2" fillId="0" borderId="1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8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21" sqref="E21"/>
    </sheetView>
  </sheetViews>
  <sheetFormatPr baseColWidth="10" defaultRowHeight="15" x14ac:dyDescent="0.25"/>
  <cols>
    <col min="6" max="6" width="16.140625" customWidth="1"/>
  </cols>
  <sheetData>
    <row r="1" spans="1:8" ht="15.75" thickBot="1" x14ac:dyDescent="0.3">
      <c r="A1" s="1" t="s">
        <v>0</v>
      </c>
      <c r="B1" s="2" t="s">
        <v>1</v>
      </c>
      <c r="C1" s="3" t="s">
        <v>2</v>
      </c>
    </row>
    <row r="2" spans="1:8" ht="15.75" thickTop="1" x14ac:dyDescent="0.25">
      <c r="A2" s="4" t="s">
        <v>3</v>
      </c>
      <c r="B2" s="5" t="s">
        <v>4</v>
      </c>
      <c r="C2" s="6">
        <v>2</v>
      </c>
      <c r="E2" t="s">
        <v>117</v>
      </c>
      <c r="H2" s="18"/>
    </row>
    <row r="3" spans="1:8" x14ac:dyDescent="0.25">
      <c r="A3" s="7" t="s">
        <v>5</v>
      </c>
      <c r="B3" s="8" t="s">
        <v>4</v>
      </c>
      <c r="C3" s="9">
        <v>1</v>
      </c>
      <c r="E3" t="s">
        <v>118</v>
      </c>
      <c r="H3" s="18"/>
    </row>
    <row r="4" spans="1:8" x14ac:dyDescent="0.25">
      <c r="A4" s="10" t="s">
        <v>6</v>
      </c>
      <c r="B4" s="11" t="s">
        <v>4</v>
      </c>
      <c r="C4" s="6">
        <v>3</v>
      </c>
      <c r="E4" t="s">
        <v>9</v>
      </c>
      <c r="H4" s="18"/>
    </row>
    <row r="5" spans="1:8" x14ac:dyDescent="0.25">
      <c r="A5" s="7" t="s">
        <v>3</v>
      </c>
      <c r="B5" s="8" t="s">
        <v>7</v>
      </c>
      <c r="C5" s="9">
        <v>5</v>
      </c>
      <c r="E5" t="s">
        <v>10</v>
      </c>
      <c r="H5" s="18"/>
    </row>
    <row r="6" spans="1:8" x14ac:dyDescent="0.25">
      <c r="A6" s="4" t="s">
        <v>3</v>
      </c>
      <c r="B6" s="5" t="s">
        <v>8</v>
      </c>
      <c r="C6" s="6">
        <v>10</v>
      </c>
      <c r="E6" t="s">
        <v>115</v>
      </c>
      <c r="H6" s="18"/>
    </row>
    <row r="7" spans="1:8" x14ac:dyDescent="0.25">
      <c r="A7" s="7" t="s">
        <v>5</v>
      </c>
      <c r="B7" s="8" t="s">
        <v>8</v>
      </c>
      <c r="C7" s="9">
        <v>2</v>
      </c>
      <c r="E7" t="s">
        <v>116</v>
      </c>
      <c r="H7" s="18"/>
    </row>
    <row r="8" spans="1:8" x14ac:dyDescent="0.25">
      <c r="A8" s="4" t="s">
        <v>5</v>
      </c>
      <c r="B8" s="5" t="s">
        <v>8</v>
      </c>
      <c r="C8" s="6">
        <v>5</v>
      </c>
    </row>
    <row r="9" spans="1:8" x14ac:dyDescent="0.25">
      <c r="A9" s="12" t="s">
        <v>6</v>
      </c>
      <c r="B9" s="13" t="s">
        <v>4</v>
      </c>
      <c r="C9" s="9">
        <v>6</v>
      </c>
    </row>
    <row r="10" spans="1:8" x14ac:dyDescent="0.25">
      <c r="A10" s="4" t="s">
        <v>5</v>
      </c>
      <c r="B10" s="5" t="s">
        <v>8</v>
      </c>
      <c r="C10" s="6">
        <v>7</v>
      </c>
    </row>
    <row r="11" spans="1:8" x14ac:dyDescent="0.25">
      <c r="A11" s="12" t="s">
        <v>6</v>
      </c>
      <c r="B11" s="13" t="s">
        <v>4</v>
      </c>
      <c r="C11" s="9">
        <v>1</v>
      </c>
    </row>
    <row r="12" spans="1:8" x14ac:dyDescent="0.25">
      <c r="A12" s="4" t="s">
        <v>3</v>
      </c>
      <c r="B12" s="5" t="s">
        <v>7</v>
      </c>
      <c r="C12" s="6">
        <v>4</v>
      </c>
    </row>
    <row r="13" spans="1:8" x14ac:dyDescent="0.25">
      <c r="A13" s="7" t="s">
        <v>5</v>
      </c>
      <c r="B13" s="8" t="s">
        <v>8</v>
      </c>
      <c r="C13" s="9">
        <v>5</v>
      </c>
    </row>
    <row r="14" spans="1:8" ht="15.75" thickBot="1" x14ac:dyDescent="0.3">
      <c r="A14" s="14" t="s">
        <v>5</v>
      </c>
      <c r="B14" s="15" t="s">
        <v>4</v>
      </c>
      <c r="C14" s="16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J12" sqref="J12"/>
    </sheetView>
  </sheetViews>
  <sheetFormatPr baseColWidth="10" defaultRowHeight="15" x14ac:dyDescent="0.25"/>
  <cols>
    <col min="5" max="5" width="13" bestFit="1" customWidth="1"/>
  </cols>
  <sheetData>
    <row r="1" spans="1:14" ht="49.5" thickTop="1" thickBot="1" x14ac:dyDescent="0.3">
      <c r="A1" s="19" t="s">
        <v>11</v>
      </c>
      <c r="B1" s="19" t="s">
        <v>12</v>
      </c>
      <c r="C1" s="19" t="s">
        <v>13</v>
      </c>
      <c r="D1" s="19" t="s">
        <v>61</v>
      </c>
      <c r="E1" s="19" t="s">
        <v>14</v>
      </c>
      <c r="F1" s="19" t="s">
        <v>15</v>
      </c>
      <c r="G1" s="27" t="s">
        <v>62</v>
      </c>
      <c r="H1" s="28" t="s">
        <v>120</v>
      </c>
    </row>
    <row r="2" spans="1:14" ht="15.75" thickTop="1" x14ac:dyDescent="0.25">
      <c r="A2" s="20" t="s">
        <v>16</v>
      </c>
      <c r="B2" s="20" t="s">
        <v>17</v>
      </c>
      <c r="C2" s="21" t="s">
        <v>18</v>
      </c>
      <c r="D2" s="21">
        <v>5</v>
      </c>
      <c r="E2" s="21">
        <v>7</v>
      </c>
      <c r="F2" s="25">
        <v>9</v>
      </c>
      <c r="G2" s="29"/>
      <c r="H2" s="30"/>
      <c r="J2" t="s">
        <v>59</v>
      </c>
      <c r="N2" s="62"/>
    </row>
    <row r="3" spans="1:14" x14ac:dyDescent="0.25">
      <c r="A3" s="20" t="s">
        <v>19</v>
      </c>
      <c r="B3" s="20" t="s">
        <v>20</v>
      </c>
      <c r="C3" s="21" t="s">
        <v>21</v>
      </c>
      <c r="D3" s="21">
        <v>7</v>
      </c>
      <c r="E3" s="21">
        <v>5</v>
      </c>
      <c r="F3" s="25">
        <v>5</v>
      </c>
      <c r="G3" s="29"/>
      <c r="H3" s="30"/>
      <c r="J3" t="s">
        <v>60</v>
      </c>
      <c r="N3" s="62"/>
    </row>
    <row r="4" spans="1:14" x14ac:dyDescent="0.25">
      <c r="A4" s="20" t="s">
        <v>22</v>
      </c>
      <c r="B4" s="20" t="s">
        <v>23</v>
      </c>
      <c r="C4" s="21" t="s">
        <v>24</v>
      </c>
      <c r="D4" s="21">
        <v>3</v>
      </c>
      <c r="E4" s="21">
        <v>8</v>
      </c>
      <c r="F4" s="25">
        <v>5</v>
      </c>
      <c r="G4" s="29"/>
      <c r="H4" s="30"/>
      <c r="J4" t="s">
        <v>63</v>
      </c>
      <c r="N4" s="62"/>
    </row>
    <row r="5" spans="1:14" x14ac:dyDescent="0.25">
      <c r="A5" s="20" t="s">
        <v>25</v>
      </c>
      <c r="B5" s="20" t="s">
        <v>26</v>
      </c>
      <c r="C5" s="21" t="s">
        <v>21</v>
      </c>
      <c r="D5" s="21">
        <v>6</v>
      </c>
      <c r="E5" s="21">
        <v>5</v>
      </c>
      <c r="F5" s="25">
        <v>8</v>
      </c>
      <c r="G5" s="29"/>
      <c r="H5" s="30"/>
      <c r="J5" t="s">
        <v>119</v>
      </c>
      <c r="N5" s="62"/>
    </row>
    <row r="6" spans="1:14" x14ac:dyDescent="0.25">
      <c r="A6" s="20" t="s">
        <v>27</v>
      </c>
      <c r="B6" s="20" t="s">
        <v>28</v>
      </c>
      <c r="C6" s="21" t="s">
        <v>24</v>
      </c>
      <c r="D6" s="21">
        <v>6</v>
      </c>
      <c r="E6" s="21">
        <v>6</v>
      </c>
      <c r="F6" s="25">
        <v>7</v>
      </c>
      <c r="G6" s="29"/>
      <c r="H6" s="30"/>
    </row>
    <row r="7" spans="1:14" x14ac:dyDescent="0.25">
      <c r="A7" s="20" t="s">
        <v>29</v>
      </c>
      <c r="B7" s="20" t="s">
        <v>28</v>
      </c>
      <c r="C7" s="21" t="s">
        <v>21</v>
      </c>
      <c r="D7" s="21">
        <v>8</v>
      </c>
      <c r="E7" s="21">
        <v>4</v>
      </c>
      <c r="F7" s="25">
        <v>6</v>
      </c>
      <c r="G7" s="29"/>
      <c r="H7" s="30"/>
    </row>
    <row r="8" spans="1:14" x14ac:dyDescent="0.25">
      <c r="A8" s="20" t="s">
        <v>30</v>
      </c>
      <c r="B8" s="20" t="s">
        <v>31</v>
      </c>
      <c r="C8" s="21" t="s">
        <v>18</v>
      </c>
      <c r="D8" s="21">
        <v>7</v>
      </c>
      <c r="E8" s="21">
        <v>5</v>
      </c>
      <c r="F8" s="25">
        <v>6</v>
      </c>
      <c r="G8" s="29"/>
      <c r="H8" s="30"/>
    </row>
    <row r="9" spans="1:14" x14ac:dyDescent="0.25">
      <c r="A9" s="20" t="s">
        <v>32</v>
      </c>
      <c r="B9" s="20" t="s">
        <v>33</v>
      </c>
      <c r="C9" s="21" t="s">
        <v>24</v>
      </c>
      <c r="D9" s="21">
        <v>5</v>
      </c>
      <c r="E9" s="21">
        <v>7</v>
      </c>
      <c r="F9" s="25">
        <v>8</v>
      </c>
      <c r="G9" s="29"/>
      <c r="H9" s="30"/>
    </row>
    <row r="10" spans="1:14" x14ac:dyDescent="0.25">
      <c r="A10" s="20" t="s">
        <v>34</v>
      </c>
      <c r="B10" s="20" t="s">
        <v>33</v>
      </c>
      <c r="C10" s="21" t="s">
        <v>24</v>
      </c>
      <c r="D10" s="21">
        <v>7</v>
      </c>
      <c r="E10" s="21">
        <v>6</v>
      </c>
      <c r="F10" s="25">
        <v>5</v>
      </c>
      <c r="G10" s="29"/>
      <c r="H10" s="30"/>
    </row>
    <row r="11" spans="1:14" x14ac:dyDescent="0.25">
      <c r="A11" s="20" t="s">
        <v>35</v>
      </c>
      <c r="B11" s="20" t="s">
        <v>36</v>
      </c>
      <c r="C11" s="21" t="s">
        <v>21</v>
      </c>
      <c r="D11" s="21">
        <v>8</v>
      </c>
      <c r="E11" s="21">
        <v>9</v>
      </c>
      <c r="F11" s="25">
        <v>8</v>
      </c>
      <c r="G11" s="29"/>
      <c r="H11" s="30"/>
    </row>
    <row r="12" spans="1:14" x14ac:dyDescent="0.25">
      <c r="A12" s="20" t="s">
        <v>37</v>
      </c>
      <c r="B12" s="20" t="s">
        <v>38</v>
      </c>
      <c r="C12" s="21" t="s">
        <v>18</v>
      </c>
      <c r="D12" s="21">
        <v>6</v>
      </c>
      <c r="E12" s="21">
        <v>3</v>
      </c>
      <c r="F12" s="25">
        <v>9</v>
      </c>
      <c r="G12" s="29"/>
      <c r="H12" s="30"/>
    </row>
    <row r="13" spans="1:14" x14ac:dyDescent="0.25">
      <c r="A13" s="20" t="s">
        <v>39</v>
      </c>
      <c r="B13" s="20" t="s">
        <v>40</v>
      </c>
      <c r="C13" s="21" t="s">
        <v>18</v>
      </c>
      <c r="D13" s="21">
        <v>7</v>
      </c>
      <c r="E13" s="21">
        <v>4</v>
      </c>
      <c r="F13" s="25">
        <v>5</v>
      </c>
      <c r="G13" s="29"/>
      <c r="H13" s="30"/>
    </row>
    <row r="14" spans="1:14" x14ac:dyDescent="0.25">
      <c r="A14" s="20" t="s">
        <v>41</v>
      </c>
      <c r="B14" s="20" t="s">
        <v>40</v>
      </c>
      <c r="C14" s="21" t="s">
        <v>18</v>
      </c>
      <c r="D14" s="21">
        <v>3</v>
      </c>
      <c r="E14" s="21">
        <v>4</v>
      </c>
      <c r="F14" s="25">
        <v>7</v>
      </c>
      <c r="G14" s="29"/>
      <c r="H14" s="30"/>
    </row>
    <row r="15" spans="1:14" x14ac:dyDescent="0.25">
      <c r="A15" s="20" t="s">
        <v>42</v>
      </c>
      <c r="B15" s="20" t="s">
        <v>43</v>
      </c>
      <c r="C15" s="21" t="s">
        <v>18</v>
      </c>
      <c r="D15" s="21">
        <v>6</v>
      </c>
      <c r="E15" s="21">
        <v>3</v>
      </c>
      <c r="F15" s="25">
        <v>9</v>
      </c>
      <c r="G15" s="29"/>
      <c r="H15" s="30"/>
    </row>
    <row r="16" spans="1:14" x14ac:dyDescent="0.25">
      <c r="A16" s="20" t="s">
        <v>44</v>
      </c>
      <c r="B16" s="20" t="s">
        <v>45</v>
      </c>
      <c r="C16" s="21" t="s">
        <v>21</v>
      </c>
      <c r="D16" s="21">
        <v>6</v>
      </c>
      <c r="E16" s="21">
        <v>5</v>
      </c>
      <c r="F16" s="25">
        <v>6</v>
      </c>
      <c r="G16" s="29"/>
      <c r="H16" s="30"/>
    </row>
    <row r="17" spans="1:8" x14ac:dyDescent="0.25">
      <c r="A17" s="20" t="s">
        <v>46</v>
      </c>
      <c r="B17" s="20" t="s">
        <v>47</v>
      </c>
      <c r="C17" s="21" t="s">
        <v>24</v>
      </c>
      <c r="D17" s="21">
        <v>3</v>
      </c>
      <c r="E17" s="21">
        <v>8</v>
      </c>
      <c r="F17" s="25">
        <v>5</v>
      </c>
      <c r="G17" s="29"/>
      <c r="H17" s="30"/>
    </row>
    <row r="18" spans="1:8" x14ac:dyDescent="0.25">
      <c r="A18" s="20" t="s">
        <v>29</v>
      </c>
      <c r="B18" s="22" t="s">
        <v>48</v>
      </c>
      <c r="C18" s="21" t="s">
        <v>21</v>
      </c>
      <c r="D18" s="21">
        <v>9</v>
      </c>
      <c r="E18" s="21">
        <v>3</v>
      </c>
      <c r="F18" s="25">
        <v>7</v>
      </c>
      <c r="G18" s="29"/>
      <c r="H18" s="30"/>
    </row>
    <row r="19" spans="1:8" x14ac:dyDescent="0.25">
      <c r="A19" s="20" t="s">
        <v>49</v>
      </c>
      <c r="B19" s="20" t="s">
        <v>50</v>
      </c>
      <c r="C19" s="21" t="s">
        <v>18</v>
      </c>
      <c r="D19" s="21">
        <v>5</v>
      </c>
      <c r="E19" s="21">
        <v>5</v>
      </c>
      <c r="F19" s="25">
        <v>6</v>
      </c>
      <c r="G19" s="29"/>
      <c r="H19" s="30"/>
    </row>
    <row r="20" spans="1:8" x14ac:dyDescent="0.25">
      <c r="A20" s="20" t="s">
        <v>51</v>
      </c>
      <c r="B20" s="20" t="s">
        <v>52</v>
      </c>
      <c r="C20" s="21" t="s">
        <v>24</v>
      </c>
      <c r="D20" s="21">
        <v>7</v>
      </c>
      <c r="E20" s="21">
        <v>7</v>
      </c>
      <c r="F20" s="25">
        <v>3</v>
      </c>
      <c r="G20" s="29"/>
      <c r="H20" s="30"/>
    </row>
    <row r="21" spans="1:8" x14ac:dyDescent="0.25">
      <c r="A21" s="20" t="s">
        <v>53</v>
      </c>
      <c r="B21" s="20" t="s">
        <v>54</v>
      </c>
      <c r="C21" s="21" t="s">
        <v>18</v>
      </c>
      <c r="D21" s="21">
        <v>8</v>
      </c>
      <c r="E21" s="21">
        <v>7</v>
      </c>
      <c r="F21" s="25">
        <v>3</v>
      </c>
      <c r="G21" s="29"/>
      <c r="H21" s="30"/>
    </row>
    <row r="22" spans="1:8" x14ac:dyDescent="0.25">
      <c r="A22" s="20" t="s">
        <v>55</v>
      </c>
      <c r="B22" s="20" t="s">
        <v>56</v>
      </c>
      <c r="C22" s="21" t="s">
        <v>21</v>
      </c>
      <c r="D22" s="21">
        <v>8</v>
      </c>
      <c r="E22" s="21">
        <v>6</v>
      </c>
      <c r="F22" s="25">
        <v>7</v>
      </c>
      <c r="G22" s="29"/>
      <c r="H22" s="30"/>
    </row>
    <row r="23" spans="1:8" ht="15.75" thickBot="1" x14ac:dyDescent="0.3">
      <c r="A23" s="23" t="s">
        <v>57</v>
      </c>
      <c r="B23" s="23" t="s">
        <v>58</v>
      </c>
      <c r="C23" s="24" t="s">
        <v>24</v>
      </c>
      <c r="D23" s="24">
        <v>4</v>
      </c>
      <c r="E23" s="24">
        <v>6</v>
      </c>
      <c r="F23" s="26">
        <v>8</v>
      </c>
      <c r="G23" s="29"/>
      <c r="H23" s="30"/>
    </row>
    <row r="24" spans="1: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5" sqref="B25"/>
    </sheetView>
  </sheetViews>
  <sheetFormatPr baseColWidth="10" defaultRowHeight="15" x14ac:dyDescent="0.25"/>
  <sheetData>
    <row r="1" spans="1:8" ht="15.75" thickBot="1" x14ac:dyDescent="0.3">
      <c r="A1" s="55" t="s">
        <v>64</v>
      </c>
      <c r="B1" s="56"/>
      <c r="C1" s="56"/>
      <c r="D1" s="56"/>
      <c r="E1" s="56"/>
      <c r="F1" s="56"/>
      <c r="G1" s="56"/>
      <c r="H1" s="57"/>
    </row>
    <row r="2" spans="1:8" ht="15.75" thickBot="1" x14ac:dyDescent="0.3">
      <c r="A2" s="31"/>
      <c r="B2" s="31"/>
      <c r="C2" s="31"/>
      <c r="D2" s="31"/>
      <c r="E2" s="31"/>
      <c r="F2" s="31"/>
      <c r="G2" s="31"/>
      <c r="H2" s="31"/>
    </row>
    <row r="3" spans="1:8" ht="15.75" thickBot="1" x14ac:dyDescent="0.3">
      <c r="A3" s="32"/>
      <c r="B3" s="32" t="s">
        <v>65</v>
      </c>
      <c r="C3" s="32" t="s">
        <v>66</v>
      </c>
      <c r="D3" s="32" t="s">
        <v>67</v>
      </c>
      <c r="E3" s="32" t="s">
        <v>68</v>
      </c>
      <c r="F3" s="32" t="s">
        <v>69</v>
      </c>
      <c r="G3" s="32" t="s">
        <v>70</v>
      </c>
      <c r="H3" s="32" t="s">
        <v>71</v>
      </c>
    </row>
    <row r="4" spans="1:8" x14ac:dyDescent="0.25">
      <c r="A4" s="33" t="s">
        <v>72</v>
      </c>
      <c r="B4" s="34">
        <v>396</v>
      </c>
      <c r="C4" s="34">
        <v>86</v>
      </c>
      <c r="D4" s="34"/>
      <c r="E4" s="34">
        <v>316</v>
      </c>
      <c r="F4" s="34">
        <v>237</v>
      </c>
      <c r="G4" s="34">
        <v>340</v>
      </c>
      <c r="H4" s="34">
        <v>32</v>
      </c>
    </row>
    <row r="5" spans="1:8" x14ac:dyDescent="0.25">
      <c r="A5" s="33" t="s">
        <v>73</v>
      </c>
      <c r="B5" s="34">
        <v>197</v>
      </c>
      <c r="C5" s="34">
        <v>294</v>
      </c>
      <c r="D5" s="34"/>
      <c r="E5" s="34">
        <v>130</v>
      </c>
      <c r="F5" s="34">
        <v>88</v>
      </c>
      <c r="G5" s="34">
        <v>332</v>
      </c>
      <c r="H5" s="34">
        <v>212</v>
      </c>
    </row>
    <row r="6" spans="1:8" x14ac:dyDescent="0.25">
      <c r="A6" s="33" t="s">
        <v>74</v>
      </c>
      <c r="B6" s="34">
        <v>369</v>
      </c>
      <c r="C6" s="34">
        <v>380</v>
      </c>
      <c r="D6" s="34">
        <v>303</v>
      </c>
      <c r="E6" s="34">
        <v>236</v>
      </c>
      <c r="F6" s="34">
        <v>189</v>
      </c>
      <c r="G6" s="34">
        <v>97</v>
      </c>
      <c r="H6" s="34">
        <v>105</v>
      </c>
    </row>
    <row r="7" spans="1:8" x14ac:dyDescent="0.25">
      <c r="A7" s="33" t="s">
        <v>75</v>
      </c>
      <c r="B7" s="34">
        <v>55</v>
      </c>
      <c r="C7" s="34"/>
      <c r="D7" s="34">
        <v>378</v>
      </c>
      <c r="E7" s="34">
        <v>387</v>
      </c>
      <c r="F7" s="34">
        <v>123</v>
      </c>
      <c r="G7" s="34">
        <v>301</v>
      </c>
      <c r="H7" s="34">
        <v>88</v>
      </c>
    </row>
    <row r="8" spans="1:8" x14ac:dyDescent="0.25">
      <c r="A8" s="33" t="s">
        <v>76</v>
      </c>
      <c r="B8" s="34">
        <v>91</v>
      </c>
      <c r="C8" s="34"/>
      <c r="D8" s="34">
        <v>394</v>
      </c>
      <c r="E8" s="34">
        <v>280</v>
      </c>
      <c r="F8" s="34">
        <v>199</v>
      </c>
      <c r="G8" s="34">
        <v>107</v>
      </c>
      <c r="H8" s="34">
        <v>346</v>
      </c>
    </row>
    <row r="9" spans="1:8" x14ac:dyDescent="0.25">
      <c r="A9" s="33" t="s">
        <v>77</v>
      </c>
      <c r="B9" s="34">
        <v>249</v>
      </c>
      <c r="C9" s="34"/>
      <c r="D9" s="34">
        <v>251</v>
      </c>
      <c r="E9" s="34">
        <v>294</v>
      </c>
      <c r="F9" s="34">
        <v>333</v>
      </c>
      <c r="G9" s="34">
        <v>172</v>
      </c>
      <c r="H9" s="34">
        <v>119</v>
      </c>
    </row>
    <row r="10" spans="1:8" x14ac:dyDescent="0.25">
      <c r="A10" s="33" t="s">
        <v>78</v>
      </c>
      <c r="B10" s="34">
        <v>395</v>
      </c>
      <c r="C10" s="34"/>
      <c r="D10" s="34">
        <v>390</v>
      </c>
      <c r="E10" s="34">
        <v>374</v>
      </c>
      <c r="F10" s="34">
        <v>151</v>
      </c>
      <c r="G10" s="34">
        <v>78</v>
      </c>
      <c r="H10" s="34">
        <v>290</v>
      </c>
    </row>
    <row r="11" spans="1:8" x14ac:dyDescent="0.25">
      <c r="A11" s="33" t="s">
        <v>79</v>
      </c>
      <c r="B11" s="34">
        <v>194</v>
      </c>
      <c r="C11" s="34"/>
      <c r="D11" s="34">
        <v>83</v>
      </c>
      <c r="E11" s="34">
        <v>24</v>
      </c>
      <c r="F11" s="34">
        <v>221</v>
      </c>
      <c r="G11" s="34">
        <v>329</v>
      </c>
      <c r="H11" s="34">
        <v>153</v>
      </c>
    </row>
    <row r="12" spans="1:8" x14ac:dyDescent="0.25">
      <c r="A12" s="33" t="s">
        <v>80</v>
      </c>
      <c r="B12" s="34">
        <v>104</v>
      </c>
      <c r="C12" s="34"/>
      <c r="D12" s="34">
        <v>298</v>
      </c>
      <c r="E12" s="34">
        <v>158</v>
      </c>
      <c r="F12" s="34">
        <v>296</v>
      </c>
      <c r="G12" s="34">
        <v>312</v>
      </c>
      <c r="H12" s="34">
        <v>100</v>
      </c>
    </row>
    <row r="13" spans="1:8" x14ac:dyDescent="0.25">
      <c r="A13" s="33" t="s">
        <v>81</v>
      </c>
      <c r="B13" s="34">
        <v>48</v>
      </c>
      <c r="C13" s="34">
        <v>53</v>
      </c>
      <c r="D13" s="34">
        <v>366</v>
      </c>
      <c r="E13" s="34">
        <v>135</v>
      </c>
      <c r="F13" s="34">
        <v>104</v>
      </c>
      <c r="G13" s="34">
        <v>191</v>
      </c>
      <c r="H13" s="34">
        <v>159</v>
      </c>
    </row>
    <row r="14" spans="1:8" x14ac:dyDescent="0.25">
      <c r="A14" s="33" t="s">
        <v>82</v>
      </c>
      <c r="B14" s="34">
        <v>269</v>
      </c>
      <c r="C14" s="34">
        <v>79</v>
      </c>
      <c r="D14" s="34"/>
      <c r="E14" s="34">
        <v>32</v>
      </c>
      <c r="F14" s="34">
        <v>215</v>
      </c>
      <c r="G14" s="34">
        <v>21</v>
      </c>
      <c r="H14" s="34">
        <v>357</v>
      </c>
    </row>
    <row r="15" spans="1:8" ht="15.75" thickBot="1" x14ac:dyDescent="0.3">
      <c r="A15" s="35" t="s">
        <v>83</v>
      </c>
      <c r="B15" s="36">
        <v>102</v>
      </c>
      <c r="C15" s="36">
        <v>12</v>
      </c>
      <c r="D15" s="36"/>
      <c r="E15" s="36">
        <v>204</v>
      </c>
      <c r="F15" s="36">
        <v>108</v>
      </c>
      <c r="G15" s="36">
        <v>288</v>
      </c>
      <c r="H15" s="36">
        <v>350</v>
      </c>
    </row>
    <row r="16" spans="1:8" x14ac:dyDescent="0.25">
      <c r="A16" s="37"/>
      <c r="B16" s="37"/>
      <c r="C16" s="37"/>
      <c r="D16" s="37"/>
      <c r="E16" s="37"/>
      <c r="F16" s="37"/>
      <c r="G16" s="37"/>
      <c r="H16" s="37"/>
    </row>
    <row r="17" spans="1:8" x14ac:dyDescent="0.25">
      <c r="A17" s="37"/>
      <c r="B17" s="37"/>
      <c r="C17" s="37"/>
      <c r="D17" s="37"/>
      <c r="E17" s="37"/>
      <c r="F17" s="37"/>
      <c r="G17" s="37"/>
      <c r="H17" s="37"/>
    </row>
    <row r="18" spans="1:8" ht="15.75" thickBot="1" x14ac:dyDescent="0.3">
      <c r="A18" s="37"/>
      <c r="B18" s="37"/>
      <c r="C18" s="37"/>
      <c r="D18" s="37"/>
      <c r="E18" s="37"/>
      <c r="F18" s="37"/>
      <c r="G18" s="37"/>
      <c r="H18" s="37"/>
    </row>
    <row r="19" spans="1:8" ht="15.75" thickBot="1" x14ac:dyDescent="0.3">
      <c r="A19" s="58" t="s">
        <v>84</v>
      </c>
      <c r="B19" s="59"/>
      <c r="C19" s="59"/>
      <c r="D19" s="59"/>
      <c r="E19" s="60"/>
      <c r="F19" s="37"/>
      <c r="G19" s="37"/>
      <c r="H19" s="37"/>
    </row>
    <row r="20" spans="1:8" x14ac:dyDescent="0.25">
      <c r="A20" s="38" t="s">
        <v>85</v>
      </c>
      <c r="B20" s="39"/>
      <c r="C20" s="39"/>
      <c r="D20" s="39"/>
      <c r="E20" s="40"/>
      <c r="F20" s="37"/>
      <c r="G20" s="37"/>
      <c r="H20" s="37"/>
    </row>
    <row r="21" spans="1:8" x14ac:dyDescent="0.25">
      <c r="A21" s="41" t="s">
        <v>86</v>
      </c>
      <c r="B21" s="42"/>
      <c r="C21" s="42"/>
      <c r="D21" s="42"/>
      <c r="E21" s="43"/>
      <c r="F21" s="37"/>
      <c r="G21" s="37"/>
      <c r="H21" s="37"/>
    </row>
    <row r="22" spans="1:8" x14ac:dyDescent="0.25">
      <c r="A22" s="41" t="s">
        <v>87</v>
      </c>
      <c r="B22" s="42"/>
      <c r="C22" s="42"/>
      <c r="D22" s="42"/>
      <c r="E22" s="43"/>
      <c r="F22" s="37"/>
      <c r="G22" s="37"/>
      <c r="H22" s="37"/>
    </row>
    <row r="23" spans="1:8" x14ac:dyDescent="0.25">
      <c r="A23" s="41" t="s">
        <v>88</v>
      </c>
      <c r="B23" s="42"/>
      <c r="C23" s="42"/>
      <c r="D23" s="42"/>
      <c r="E23" s="43"/>
      <c r="F23" s="37"/>
      <c r="G23" s="37"/>
      <c r="H23" s="37"/>
    </row>
    <row r="24" spans="1:8" x14ac:dyDescent="0.25">
      <c r="A24" s="41" t="s">
        <v>89</v>
      </c>
      <c r="B24" s="42"/>
      <c r="C24" s="42"/>
      <c r="D24" s="42"/>
      <c r="E24" s="43"/>
      <c r="F24" s="37"/>
      <c r="G24" s="37"/>
      <c r="H24" s="37"/>
    </row>
    <row r="25" spans="1:8" x14ac:dyDescent="0.25">
      <c r="A25" s="41" t="s">
        <v>90</v>
      </c>
      <c r="B25" s="42"/>
      <c r="C25" s="42"/>
      <c r="D25" s="42"/>
      <c r="E25" s="43"/>
      <c r="F25" s="37"/>
      <c r="G25" s="37"/>
      <c r="H25" s="37"/>
    </row>
    <row r="26" spans="1:8" x14ac:dyDescent="0.25">
      <c r="A26" s="41" t="s">
        <v>91</v>
      </c>
      <c r="B26" s="42"/>
      <c r="C26" s="42"/>
      <c r="D26" s="42"/>
      <c r="E26" s="43"/>
      <c r="F26" s="37"/>
      <c r="G26" s="37"/>
      <c r="H26" s="37"/>
    </row>
    <row r="27" spans="1:8" x14ac:dyDescent="0.25">
      <c r="A27" s="41" t="s">
        <v>92</v>
      </c>
      <c r="B27" s="42"/>
      <c r="C27" s="42"/>
      <c r="D27" s="42"/>
      <c r="E27" s="43"/>
      <c r="F27" s="37"/>
      <c r="G27" s="37"/>
      <c r="H27" s="37"/>
    </row>
    <row r="28" spans="1:8" x14ac:dyDescent="0.25">
      <c r="A28" s="41" t="s">
        <v>93</v>
      </c>
      <c r="B28" s="42"/>
      <c r="C28" s="42"/>
      <c r="D28" s="42"/>
      <c r="E28" s="43"/>
      <c r="F28" s="37"/>
      <c r="G28" s="37"/>
      <c r="H28" s="37"/>
    </row>
    <row r="29" spans="1:8" x14ac:dyDescent="0.25">
      <c r="A29" s="41" t="s">
        <v>94</v>
      </c>
      <c r="B29" s="42"/>
      <c r="C29" s="42"/>
      <c r="D29" s="42"/>
      <c r="E29" s="43"/>
      <c r="F29" s="37"/>
      <c r="G29" s="37"/>
      <c r="H29" s="37"/>
    </row>
    <row r="30" spans="1:8" x14ac:dyDescent="0.25">
      <c r="A30" s="41" t="s">
        <v>95</v>
      </c>
      <c r="B30" s="42"/>
      <c r="C30" s="42"/>
      <c r="D30" s="42"/>
      <c r="E30" s="43"/>
      <c r="F30" s="37"/>
      <c r="G30" s="37"/>
      <c r="H30" s="37"/>
    </row>
    <row r="31" spans="1:8" ht="15.75" thickBot="1" x14ac:dyDescent="0.3">
      <c r="A31" s="44" t="s">
        <v>96</v>
      </c>
      <c r="B31" s="45"/>
      <c r="C31" s="45"/>
      <c r="D31" s="45"/>
      <c r="E31" s="46"/>
      <c r="F31" s="37"/>
      <c r="G31" s="37"/>
      <c r="H31" s="37"/>
    </row>
  </sheetData>
  <mergeCells count="2">
    <mergeCell ref="A1:H1"/>
    <mergeCell ref="A19:E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D20" sqref="D20"/>
    </sheetView>
  </sheetViews>
  <sheetFormatPr baseColWidth="10" defaultRowHeight="15" x14ac:dyDescent="0.25"/>
  <cols>
    <col min="3" max="3" width="17.140625" customWidth="1"/>
    <col min="4" max="4" width="15.7109375" customWidth="1"/>
    <col min="5" max="5" width="18.5703125" customWidth="1"/>
  </cols>
  <sheetData>
    <row r="1" spans="1:13" x14ac:dyDescent="0.25">
      <c r="A1" s="47"/>
      <c r="B1" s="48"/>
      <c r="C1" s="48"/>
      <c r="D1" s="48"/>
      <c r="E1" s="48"/>
    </row>
    <row r="2" spans="1:13" x14ac:dyDescent="0.25">
      <c r="A2" s="48"/>
      <c r="B2" s="48"/>
      <c r="C2" s="48"/>
      <c r="D2" s="48"/>
      <c r="E2" s="48"/>
    </row>
    <row r="3" spans="1:13" x14ac:dyDescent="0.25">
      <c r="A3" s="49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G3" s="54" t="s">
        <v>113</v>
      </c>
      <c r="M3" s="17"/>
    </row>
    <row r="4" spans="1:13" x14ac:dyDescent="0.25">
      <c r="A4" s="61"/>
      <c r="B4" s="61"/>
      <c r="C4" s="61"/>
      <c r="D4" s="61"/>
      <c r="E4" s="61"/>
    </row>
    <row r="5" spans="1:13" x14ac:dyDescent="0.25">
      <c r="A5" s="50" t="s">
        <v>102</v>
      </c>
      <c r="B5" s="51">
        <v>125</v>
      </c>
      <c r="C5" s="52">
        <v>12542</v>
      </c>
      <c r="D5" s="53">
        <f>C5*60%</f>
        <v>7525.2</v>
      </c>
      <c r="E5" s="53">
        <f>C5-D5</f>
        <v>5016.8</v>
      </c>
    </row>
    <row r="6" spans="1:13" x14ac:dyDescent="0.25">
      <c r="A6" s="50" t="s">
        <v>103</v>
      </c>
      <c r="B6" s="51">
        <v>329</v>
      </c>
      <c r="C6" s="52">
        <v>45219</v>
      </c>
      <c r="D6" s="53">
        <f t="shared" ref="D6:D15" si="0">C6*60%</f>
        <v>27131.399999999998</v>
      </c>
      <c r="E6" s="53">
        <f t="shared" ref="E6:E15" si="1">C6-D6</f>
        <v>18087.600000000002</v>
      </c>
      <c r="G6" t="s">
        <v>114</v>
      </c>
      <c r="M6" s="17"/>
    </row>
    <row r="7" spans="1:13" x14ac:dyDescent="0.25">
      <c r="A7" s="50" t="s">
        <v>104</v>
      </c>
      <c r="B7" s="51">
        <v>1452</v>
      </c>
      <c r="C7" s="52">
        <v>14952365</v>
      </c>
      <c r="D7" s="53">
        <f t="shared" si="0"/>
        <v>8971419</v>
      </c>
      <c r="E7" s="53">
        <f t="shared" si="1"/>
        <v>5980946</v>
      </c>
    </row>
    <row r="8" spans="1:13" x14ac:dyDescent="0.25">
      <c r="A8" s="50" t="s">
        <v>105</v>
      </c>
      <c r="B8" s="51">
        <v>23</v>
      </c>
      <c r="C8" s="52">
        <v>259785</v>
      </c>
      <c r="D8" s="53">
        <f t="shared" si="0"/>
        <v>155871</v>
      </c>
      <c r="E8" s="53">
        <f t="shared" si="1"/>
        <v>103914</v>
      </c>
    </row>
    <row r="9" spans="1:13" x14ac:dyDescent="0.25">
      <c r="A9" s="50" t="s">
        <v>106</v>
      </c>
      <c r="B9" s="51">
        <v>9</v>
      </c>
      <c r="C9" s="52">
        <v>39456</v>
      </c>
      <c r="D9" s="53">
        <f t="shared" si="0"/>
        <v>23673.599999999999</v>
      </c>
      <c r="E9" s="53">
        <f t="shared" si="1"/>
        <v>15782.400000000001</v>
      </c>
    </row>
    <row r="10" spans="1:13" x14ac:dyDescent="0.25">
      <c r="A10" s="50" t="s">
        <v>107</v>
      </c>
      <c r="B10" s="51">
        <v>78</v>
      </c>
      <c r="C10" s="52">
        <v>496573</v>
      </c>
      <c r="D10" s="53">
        <f t="shared" si="0"/>
        <v>297943.8</v>
      </c>
      <c r="E10" s="53">
        <f t="shared" si="1"/>
        <v>198629.2</v>
      </c>
    </row>
    <row r="11" spans="1:13" x14ac:dyDescent="0.25">
      <c r="A11" s="50" t="s">
        <v>108</v>
      </c>
      <c r="B11" s="51">
        <v>91</v>
      </c>
      <c r="C11" s="52">
        <v>30006.29</v>
      </c>
      <c r="D11" s="53">
        <f t="shared" si="0"/>
        <v>18003.774000000001</v>
      </c>
      <c r="E11" s="53">
        <f t="shared" si="1"/>
        <v>12002.516</v>
      </c>
    </row>
    <row r="12" spans="1:13" x14ac:dyDescent="0.25">
      <c r="A12" s="50" t="s">
        <v>109</v>
      </c>
      <c r="B12" s="51">
        <v>40</v>
      </c>
      <c r="C12" s="52">
        <v>798423.6</v>
      </c>
      <c r="D12" s="53">
        <f t="shared" si="0"/>
        <v>479054.16</v>
      </c>
      <c r="E12" s="53">
        <f t="shared" si="1"/>
        <v>319369.44</v>
      </c>
    </row>
    <row r="13" spans="1:13" x14ac:dyDescent="0.25">
      <c r="A13" s="50" t="s">
        <v>110</v>
      </c>
      <c r="B13" s="51">
        <v>28</v>
      </c>
      <c r="C13" s="52">
        <v>59419.34</v>
      </c>
      <c r="D13" s="53">
        <f t="shared" si="0"/>
        <v>35651.603999999999</v>
      </c>
      <c r="E13" s="53">
        <f t="shared" si="1"/>
        <v>23767.735999999997</v>
      </c>
    </row>
    <row r="14" spans="1:13" x14ac:dyDescent="0.25">
      <c r="A14" s="50" t="s">
        <v>111</v>
      </c>
      <c r="B14" s="51">
        <v>6</v>
      </c>
      <c r="C14" s="52">
        <v>19485</v>
      </c>
      <c r="D14" s="53">
        <f t="shared" si="0"/>
        <v>11691</v>
      </c>
      <c r="E14" s="53">
        <f t="shared" si="1"/>
        <v>7794</v>
      </c>
    </row>
    <row r="15" spans="1:13" x14ac:dyDescent="0.25">
      <c r="A15" s="50" t="s">
        <v>112</v>
      </c>
      <c r="B15" s="51">
        <v>3</v>
      </c>
      <c r="C15" s="52">
        <v>7268.29</v>
      </c>
      <c r="D15" s="53">
        <f t="shared" si="0"/>
        <v>4360.9740000000002</v>
      </c>
      <c r="E15" s="53">
        <f t="shared" si="1"/>
        <v>2907.3159999999998</v>
      </c>
    </row>
  </sheetData>
  <mergeCells count="1"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frutas</vt:lpstr>
      <vt:lpstr>alumnos</vt:lpstr>
      <vt:lpstr>clinica</vt:lpstr>
      <vt:lpstr>empresas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2015-08-28T15:14:21Z</dcterms:created>
  <dcterms:modified xsi:type="dcterms:W3CDTF">2015-09-01T13:48:26Z</dcterms:modified>
</cp:coreProperties>
</file>